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Muara Lawa\Penduduk\"/>
    </mc:Choice>
  </mc:AlternateContent>
  <xr:revisionPtr revIDLastSave="0" documentId="8_{BCB20198-D51F-4C6A-90FA-97DC6E28D956}" xr6:coauthVersionLast="47" xr6:coauthVersionMax="47" xr10:uidLastSave="{00000000-0000-0000-0000-000000000000}"/>
  <bookViews>
    <workbookView xWindow="-120" yWindow="-120" windowWidth="29040" windowHeight="15720" xr2:uid="{583427DA-2C00-43F2-949E-72E530FCE7AB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E10" i="1" s="1"/>
  <c r="C9" i="1"/>
  <c r="E9" i="1" s="1"/>
  <c r="C8" i="1"/>
  <c r="E8" i="1" s="1"/>
  <c r="C7" i="1"/>
  <c r="C6" i="1"/>
  <c r="E6" i="1" s="1"/>
  <c r="C5" i="1"/>
  <c r="C4" i="1"/>
  <c r="C3" i="1"/>
  <c r="D11" i="1"/>
  <c r="E5" i="1"/>
  <c r="E4" i="1"/>
  <c r="C11" i="1" l="1"/>
  <c r="E11" i="1" s="1"/>
  <c r="E7" i="1"/>
  <c r="E3" i="1"/>
</calcChain>
</file>

<file path=xl/sharedStrings.xml><?xml version="1.0" encoding="utf-8"?>
<sst xmlns="http://schemas.openxmlformats.org/spreadsheetml/2006/main" count="19" uniqueCount="19">
  <si>
    <t>KAMPUNG
  Village</t>
  </si>
  <si>
    <t>LUAS WILAYAH
  Area
  (Km2)</t>
  </si>
  <si>
    <t>JUMLAH PENDUDUK
  Population
  (Jiwa)</t>
  </si>
  <si>
    <t>KEPADATAN PENDUDUK
  Density</t>
  </si>
  <si>
    <t>Catatan</t>
  </si>
  <si>
    <t>(1)</t>
  </si>
  <si>
    <t>(2)</t>
  </si>
  <si>
    <t>(3)</t>
  </si>
  <si>
    <t>(4)</t>
  </si>
  <si>
    <t>(5)</t>
  </si>
  <si>
    <t>Muara Begai</t>
  </si>
  <si>
    <t>Lotaq</t>
  </si>
  <si>
    <t>Payang</t>
  </si>
  <si>
    <t>Cempedas</t>
  </si>
  <si>
    <t>Dingin</t>
  </si>
  <si>
    <t>Muara Lawa</t>
  </si>
  <si>
    <t>Lambing</t>
  </si>
  <si>
    <t>Benggeris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</si>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</sst>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 applyAlignment="1">
      <alignment vertical="center"/>
    </xf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2" fillId="0" borderId="8" xfId="0" applyFont="1" applyBorder="1" applyAlignment="1">
      <alignment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2" fontId="5" fillId="2" borderId="3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Kecamatan%20Muara%20Lawa%202025.xlsx" TargetMode="External"/><Relationship Id="rId2" Type="http://schemas.openxmlformats.org/officeDocument/2006/relationships/externalLinkPath" Target="file:///C:\Users\UNBCU\Downloads\Kecamatan%20Muara%20Lawa%202025.xlsx" TargetMode="External"/><Relationship Id="rId1" Type="http://schemas.openxmlformats.org/officeDocument/2006/relationships/externalLinkPath" Target="/Users/UNBCU/Downloads/Kecamatan%20Muara%20Law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kap Progress"/>
      <sheetName val="Menu Utama"/>
      <sheetName val="Geografi"/>
      <sheetName val="Iklim"/>
      <sheetName val="Pemerintahan"/>
      <sheetName val="Penduduk"/>
      <sheetName val="Sosial"/>
      <sheetName val="Industri"/>
      <sheetName val="Pertanian"/>
      <sheetName val="Transportasi"/>
      <sheetName val="Keuangan"/>
      <sheetName val="Kesejahteraan"/>
      <sheetName val="Tabel Tambahan"/>
      <sheetName val="PIC"/>
    </sheetNames>
    <sheetDataSet>
      <sheetData sheetId="0"/>
      <sheetData sheetId="1"/>
      <sheetData sheetId="2"/>
      <sheetData sheetId="3"/>
      <sheetData sheetId="4"/>
      <sheetData sheetId="5">
        <row r="8">
          <cell r="D8">
            <v>44.77</v>
          </cell>
        </row>
        <row r="9">
          <cell r="D9">
            <v>21.76</v>
          </cell>
        </row>
        <row r="10">
          <cell r="D10">
            <v>25.96</v>
          </cell>
        </row>
        <row r="11">
          <cell r="D11">
            <v>54.51</v>
          </cell>
        </row>
        <row r="12">
          <cell r="D12">
            <v>77.87</v>
          </cell>
        </row>
        <row r="13">
          <cell r="D13">
            <v>36.340000000000003</v>
          </cell>
        </row>
        <row r="14">
          <cell r="D14">
            <v>51.59</v>
          </cell>
        </row>
        <row r="15">
          <cell r="D15">
            <v>71.38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10355-A12B-488F-8B78-210719D28C2F}">
  <dimension ref="A1:F11"/>
  <sheetViews>
    <sheetView tabSelected="1" workbookViewId="0">
      <selection activeCell="I6" sqref="I6"/>
    </sheetView>
  </sheetViews>
  <sheetFormatPr defaultRowHeight="15" x14ac:dyDescent="0.25"/>
  <cols>
    <col min="1" max="1" width="4.140625" customWidth="1"/>
    <col min="2" max="2" width="15.42578125" customWidth="1"/>
    <col min="3" max="3" width="13.85546875" customWidth="1"/>
    <col min="4" max="4" width="14.85546875" customWidth="1"/>
    <col min="5" max="5" width="14.5703125" customWidth="1"/>
    <col min="6" max="6" width="20.5703125" customWidth="1"/>
  </cols>
  <sheetData>
    <row r="1" spans="1:6" s="25" customFormat="1" ht="60" x14ac:dyDescent="0.25">
      <c r="A1" s="24" t="s">
        <v>0</v>
      </c>
      <c r="B1" s="23"/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4" t="s">
        <v>5</v>
      </c>
      <c r="B2" s="5"/>
      <c r="C2" s="6" t="s">
        <v>6</v>
      </c>
      <c r="D2" s="6" t="s">
        <v>7</v>
      </c>
      <c r="E2" s="6" t="s">
        <v>8</v>
      </c>
      <c r="F2" s="7" t="s">
        <v>9</v>
      </c>
    </row>
    <row r="3" spans="1:6" x14ac:dyDescent="0.25">
      <c r="A3" s="8">
        <v>1</v>
      </c>
      <c r="B3" s="9" t="s">
        <v>10</v>
      </c>
      <c r="C3" s="10">
        <f>[1]Penduduk!$D$8</f>
        <v>44.77</v>
      </c>
      <c r="D3" s="11">
        <v>512</v>
      </c>
      <c r="E3" s="12">
        <f>D3/C3</f>
        <v>11.436229618047799</v>
      </c>
      <c r="F3" s="13"/>
    </row>
    <row r="4" spans="1:6" x14ac:dyDescent="0.25">
      <c r="A4" s="14">
        <v>2</v>
      </c>
      <c r="B4" s="15" t="s">
        <v>11</v>
      </c>
      <c r="C4" s="10">
        <f>[1]Penduduk!$D$9</f>
        <v>21.76</v>
      </c>
      <c r="D4" s="11">
        <v>443</v>
      </c>
      <c r="E4" s="12">
        <f t="shared" ref="E4:E11" si="0">D4/C4</f>
        <v>20.358455882352938</v>
      </c>
      <c r="F4" s="16"/>
    </row>
    <row r="5" spans="1:6" x14ac:dyDescent="0.25">
      <c r="A5" s="14">
        <v>3</v>
      </c>
      <c r="B5" s="15" t="s">
        <v>12</v>
      </c>
      <c r="C5" s="10">
        <f>[1]Penduduk!$D$10</f>
        <v>25.96</v>
      </c>
      <c r="D5" s="11">
        <v>357</v>
      </c>
      <c r="E5" s="12">
        <f t="shared" si="0"/>
        <v>13.751926040061633</v>
      </c>
      <c r="F5" s="16"/>
    </row>
    <row r="6" spans="1:6" x14ac:dyDescent="0.25">
      <c r="A6" s="14">
        <v>4</v>
      </c>
      <c r="B6" s="15" t="s">
        <v>13</v>
      </c>
      <c r="C6" s="10">
        <f>[1]Penduduk!$D$11</f>
        <v>54.51</v>
      </c>
      <c r="D6" s="11">
        <v>733</v>
      </c>
      <c r="E6" s="12">
        <f t="shared" si="0"/>
        <v>13.447073931388736</v>
      </c>
      <c r="F6" s="16"/>
    </row>
    <row r="7" spans="1:6" x14ac:dyDescent="0.25">
      <c r="A7" s="14">
        <v>5</v>
      </c>
      <c r="B7" s="15" t="s">
        <v>14</v>
      </c>
      <c r="C7" s="10">
        <f>[1]Penduduk!$D$12</f>
        <v>77.87</v>
      </c>
      <c r="D7" s="11">
        <v>869</v>
      </c>
      <c r="E7" s="12">
        <f t="shared" si="0"/>
        <v>11.159625016052395</v>
      </c>
      <c r="F7" s="16"/>
    </row>
    <row r="8" spans="1:6" x14ac:dyDescent="0.25">
      <c r="A8" s="14">
        <v>6</v>
      </c>
      <c r="B8" s="15" t="s">
        <v>15</v>
      </c>
      <c r="C8" s="10">
        <f>[1]Penduduk!$D$13</f>
        <v>36.340000000000003</v>
      </c>
      <c r="D8" s="11">
        <v>1977</v>
      </c>
      <c r="E8" s="12">
        <f t="shared" si="0"/>
        <v>54.402861860209129</v>
      </c>
      <c r="F8" s="16"/>
    </row>
    <row r="9" spans="1:6" x14ac:dyDescent="0.25">
      <c r="A9" s="14">
        <v>7</v>
      </c>
      <c r="B9" s="15" t="s">
        <v>16</v>
      </c>
      <c r="C9" s="10">
        <f>[1]Penduduk!$D$14</f>
        <v>51.59</v>
      </c>
      <c r="D9" s="11">
        <v>1764</v>
      </c>
      <c r="E9" s="12">
        <f t="shared" si="0"/>
        <v>34.192672998643147</v>
      </c>
      <c r="F9" s="16"/>
    </row>
    <row r="10" spans="1:6" x14ac:dyDescent="0.25">
      <c r="A10" s="17">
        <v>8</v>
      </c>
      <c r="B10" s="18" t="s">
        <v>17</v>
      </c>
      <c r="C10" s="10">
        <f>[1]Penduduk!$D$15</f>
        <v>71.38</v>
      </c>
      <c r="D10" s="19">
        <v>549</v>
      </c>
      <c r="E10" s="12">
        <f t="shared" si="0"/>
        <v>7.691230036424769</v>
      </c>
      <c r="F10" s="16"/>
    </row>
    <row r="11" spans="1:6" x14ac:dyDescent="0.25">
      <c r="A11" s="20" t="s">
        <v>18</v>
      </c>
      <c r="B11" s="1"/>
      <c r="C11" s="21">
        <f t="shared" ref="C11:D11" si="1">SUM(C3:C10)</f>
        <v>384.18000000000006</v>
      </c>
      <c r="D11" s="21">
        <f t="shared" si="1"/>
        <v>7204</v>
      </c>
      <c r="E11" s="22">
        <f t="shared" si="0"/>
        <v>18.75162684158467</v>
      </c>
      <c r="F11" s="5"/>
    </row>
  </sheetData>
  <mergeCells count="4">
    <mergeCell ref="A1:B1"/>
    <mergeCell ref="A2:B2"/>
    <mergeCell ref="F3:F1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2026-09-24T00:27:22Z</dcterms:created>
  <dcterms:modified xsi:type="dcterms:W3CDTF">2026-09-24T00:29:16Z</dcterms:modified>
</cp:coreProperties>
</file>