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2. DKB KUTAI BARAT\9. DKB Tahun 2025\DKB12025 UTK DI WOOD &amp; PDF\"/>
    </mc:Choice>
  </mc:AlternateContent>
  <xr:revisionPtr revIDLastSave="0" documentId="13_ncr:1_{154549C4-EF6D-461F-AA32-99B5D1E173EC}" xr6:coauthVersionLast="36" xr6:coauthVersionMax="36" xr10:uidLastSave="{00000000-0000-0000-0000-000000000000}"/>
  <bookViews>
    <workbookView xWindow="0" yWindow="0" windowWidth="19635" windowHeight="8205" tabRatio="500" xr2:uid="{00000000-000D-0000-FFFF-FFFF00000000}"/>
  </bookViews>
  <sheets>
    <sheet name="A.CERAI" sheetId="2" r:id="rId1"/>
  </sheets>
  <calcPr calcId="191029"/>
</workbook>
</file>

<file path=xl/calcChain.xml><?xml version="1.0" encoding="utf-8"?>
<calcChain xmlns="http://schemas.openxmlformats.org/spreadsheetml/2006/main">
  <c r="J28" i="2" l="1"/>
  <c r="I28" i="2"/>
  <c r="K28" i="2" s="1"/>
  <c r="H28" i="2"/>
  <c r="L28" i="2" s="1"/>
  <c r="E28" i="2"/>
  <c r="J27" i="2"/>
  <c r="I27" i="2"/>
  <c r="K27" i="2" s="1"/>
  <c r="H27" i="2"/>
  <c r="L27" i="2" s="1"/>
  <c r="E27" i="2"/>
  <c r="J26" i="2"/>
  <c r="I26" i="2"/>
  <c r="K26" i="2" s="1"/>
  <c r="H26" i="2"/>
  <c r="L26" i="2" s="1"/>
  <c r="E26" i="2"/>
  <c r="J25" i="2"/>
  <c r="I25" i="2"/>
  <c r="H25" i="2"/>
  <c r="L25" i="2" s="1"/>
  <c r="E25" i="2"/>
  <c r="J24" i="2"/>
  <c r="I24" i="2"/>
  <c r="K24" i="2" s="1"/>
  <c r="H24" i="2"/>
  <c r="L24" i="2" s="1"/>
  <c r="E24" i="2"/>
  <c r="J23" i="2"/>
  <c r="I23" i="2"/>
  <c r="H23" i="2"/>
  <c r="L23" i="2" s="1"/>
  <c r="E23" i="2"/>
  <c r="J22" i="2"/>
  <c r="I22" i="2"/>
  <c r="K22" i="2" s="1"/>
  <c r="H22" i="2"/>
  <c r="L22" i="2" s="1"/>
  <c r="E22" i="2"/>
  <c r="J21" i="2"/>
  <c r="I21" i="2"/>
  <c r="H21" i="2"/>
  <c r="L21" i="2" s="1"/>
  <c r="E21" i="2"/>
  <c r="J20" i="2"/>
  <c r="I20" i="2"/>
  <c r="K20" i="2" s="1"/>
  <c r="H20" i="2"/>
  <c r="L20" i="2" s="1"/>
  <c r="E20" i="2"/>
  <c r="J19" i="2"/>
  <c r="I19" i="2"/>
  <c r="H19" i="2"/>
  <c r="L19" i="2" s="1"/>
  <c r="E19" i="2"/>
  <c r="J18" i="2"/>
  <c r="I18" i="2"/>
  <c r="K18" i="2" s="1"/>
  <c r="H18" i="2"/>
  <c r="L18" i="2" s="1"/>
  <c r="E18" i="2"/>
  <c r="J17" i="2"/>
  <c r="I17" i="2"/>
  <c r="H17" i="2"/>
  <c r="L17" i="2" s="1"/>
  <c r="E17" i="2"/>
  <c r="J16" i="2"/>
  <c r="I16" i="2"/>
  <c r="K16" i="2" s="1"/>
  <c r="H16" i="2"/>
  <c r="L16" i="2" s="1"/>
  <c r="E16" i="2"/>
  <c r="J15" i="2"/>
  <c r="I15" i="2"/>
  <c r="H15" i="2"/>
  <c r="L15" i="2" s="1"/>
  <c r="E15" i="2"/>
  <c r="J14" i="2"/>
  <c r="I14" i="2"/>
  <c r="K14" i="2" s="1"/>
  <c r="H14" i="2"/>
  <c r="L14" i="2" s="1"/>
  <c r="E14" i="2"/>
  <c r="J13" i="2"/>
  <c r="I13" i="2"/>
  <c r="H13" i="2"/>
  <c r="L13" i="2" s="1"/>
  <c r="E13" i="2"/>
  <c r="J12" i="2"/>
  <c r="I12" i="2"/>
  <c r="K12" i="2" s="1"/>
  <c r="H12" i="2"/>
  <c r="L12" i="2" s="1"/>
  <c r="E12" i="2"/>
  <c r="K13" i="2" l="1"/>
  <c r="K15" i="2"/>
  <c r="K17" i="2"/>
  <c r="K19" i="2"/>
  <c r="K21" i="2"/>
  <c r="K23" i="2"/>
  <c r="K25" i="2"/>
</calcChain>
</file>

<file path=xl/sharedStrings.xml><?xml version="1.0" encoding="utf-8"?>
<sst xmlns="http://schemas.openxmlformats.org/spreadsheetml/2006/main" count="39" uniqueCount="33">
  <si>
    <t>PEMERINTAH KABUPATEN KUTAI BARAT</t>
  </si>
  <si>
    <t>DINAS KEPENDUDUKAN DAN PENCATATAN SIPIL</t>
  </si>
  <si>
    <t>Alamat.Jalan Komplek Perkantoran Barong Tongkok Kode Pos 75566</t>
  </si>
  <si>
    <t>Sendawar</t>
  </si>
  <si>
    <t>NO</t>
  </si>
  <si>
    <t>WILAYAH</t>
  </si>
  <si>
    <t>AKTA PERCERAIAN</t>
  </si>
  <si>
    <t>WAJIB AKTA</t>
  </si>
  <si>
    <t>MEMILIKI</t>
  </si>
  <si>
    <t>BELUM MEMILIKI</t>
  </si>
  <si>
    <t>PERSEN (%)</t>
  </si>
  <si>
    <t>LK</t>
  </si>
  <si>
    <t>PR</t>
  </si>
  <si>
    <t>JMLH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</si>
  <si>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</si>
  <si>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</si>
  <si>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</si>
  <si>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</si>
  <si>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</si>
  <si>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</si>
  <si>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</si>
  <si>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</si>
  <si>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</si>
  <si>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</si>
  <si>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</si>
  <si>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</si>
  <si>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</si>
  <si>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</si>
  <si>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</si>
  <si>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</si>
  <si>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</si>
  <si>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JUMLAH PENDUDUK MEMILIKI AKTA  PERCERAIAN</t>
  </si>
  <si>
    <t>DKB SEMESTER 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</si>
</sst>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charset val="134"/>
    </font>
    <font>
      <i/>
      <sz val="11"/>
      <color theme="1"/>
      <name val="Arial Narrow"/>
      <charset val="134"/>
    </font>
    <font>
      <b/>
      <sz val="12"/>
      <name val="Arial"/>
      <charset val="134"/>
    </font>
    <font>
      <sz val="11"/>
      <name val="Bookman Old Style"/>
      <family val="1"/>
    </font>
    <font>
      <b/>
      <sz val="11"/>
      <name val="Bookman Old Style"/>
      <family val="1"/>
    </font>
    <font>
      <b/>
      <sz val="14"/>
      <name val="Bookman Old Style"/>
      <family val="1"/>
    </font>
    <font>
      <sz val="14"/>
      <name val="Bookman Old Style"/>
      <family val="1"/>
    </font>
    <font>
      <sz val="16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0</xdr:row>
      <xdr:rowOff>66674</xdr:rowOff>
    </xdr:from>
    <xdr:to>
      <xdr:col>1</xdr:col>
      <xdr:colOff>171450</xdr:colOff>
      <xdr:row>3</xdr:row>
      <xdr:rowOff>133349</xdr:rowOff>
    </xdr:to>
    <xdr:pic>
      <xdr:nvPicPr>
        <xdr:cNvPr id="2" name="Picture 1" descr="Kutai Bar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" y="66674"/>
          <a:ext cx="59944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O8" sqref="O8"/>
    </sheetView>
  </sheetViews>
  <sheetFormatPr defaultColWidth="9.140625" defaultRowHeight="15"/>
  <cols>
    <col min="1" max="1" width="6.42578125" customWidth="1"/>
    <col min="2" max="2" width="25.85546875" customWidth="1"/>
    <col min="3" max="3" width="7.85546875" customWidth="1"/>
    <col min="4" max="4" width="7.5703125" customWidth="1"/>
    <col min="5" max="5" width="7.42578125" customWidth="1"/>
    <col min="6" max="6" width="7" customWidth="1"/>
    <col min="7" max="7" width="7.5703125" customWidth="1"/>
    <col min="8" max="8" width="7.85546875" customWidth="1"/>
    <col min="9" max="10" width="7.140625" customWidth="1"/>
    <col min="11" max="11" width="7.7109375" customWidth="1"/>
    <col min="12" max="12" width="11.140625" customWidth="1"/>
  </cols>
  <sheetData>
    <row r="1" spans="1:12" ht="2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8">
      <c r="A7" s="26" t="s">
        <v>32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3.1" customHeight="1">
      <c r="A9" s="4" t="s">
        <v>4</v>
      </c>
      <c r="B9" s="5" t="s">
        <v>5</v>
      </c>
      <c r="C9" s="6" t="s">
        <v>6</v>
      </c>
      <c r="D9" s="6"/>
      <c r="E9" s="6"/>
      <c r="F9" s="6"/>
      <c r="G9" s="6"/>
      <c r="H9" s="6"/>
      <c r="I9" s="6"/>
      <c r="J9" s="6"/>
      <c r="K9" s="6"/>
      <c r="L9" s="6"/>
    </row>
    <row r="10" spans="1:12" ht="24" customHeight="1">
      <c r="A10" s="7"/>
      <c r="B10" s="8"/>
      <c r="C10" s="6" t="s">
        <v>7</v>
      </c>
      <c r="D10" s="6"/>
      <c r="E10" s="6"/>
      <c r="F10" s="9" t="s">
        <v>8</v>
      </c>
      <c r="G10" s="9"/>
      <c r="H10" s="9"/>
      <c r="I10" s="10" t="s">
        <v>9</v>
      </c>
      <c r="J10" s="11"/>
      <c r="K10" s="12"/>
      <c r="L10" s="5" t="s">
        <v>10</v>
      </c>
    </row>
    <row r="11" spans="1:12" ht="21" customHeight="1">
      <c r="A11" s="13"/>
      <c r="B11" s="14"/>
      <c r="C11" s="15" t="s">
        <v>11</v>
      </c>
      <c r="D11" s="15" t="s">
        <v>12</v>
      </c>
      <c r="E11" s="15" t="s">
        <v>13</v>
      </c>
      <c r="F11" s="15" t="s">
        <v>11</v>
      </c>
      <c r="G11" s="15" t="s">
        <v>12</v>
      </c>
      <c r="H11" s="15" t="s">
        <v>13</v>
      </c>
      <c r="I11" s="15" t="s">
        <v>11</v>
      </c>
      <c r="J11" s="15" t="s">
        <v>12</v>
      </c>
      <c r="K11" s="15" t="s">
        <v>13</v>
      </c>
      <c r="L11" s="14"/>
    </row>
    <row r="12" spans="1:12" ht="30" customHeight="1">
      <c r="A12" s="16">
        <v>0</v>
      </c>
      <c r="B12" s="17" t="s">
        <v>14</v>
      </c>
      <c r="C12" s="18">
        <v>1527</v>
      </c>
      <c r="D12" s="18">
        <v>2029</v>
      </c>
      <c r="E12" s="18">
        <f t="shared" ref="E12:E28" si="0">C12+D12</f>
        <v>3556</v>
      </c>
      <c r="F12" s="19">
        <v>763</v>
      </c>
      <c r="G12" s="19">
        <v>859</v>
      </c>
      <c r="H12" s="18">
        <f t="shared" ref="H12:H28" si="1">F12+G12</f>
        <v>1622</v>
      </c>
      <c r="I12" s="19">
        <f t="shared" ref="I12:I28" si="2">C12-F12</f>
        <v>764</v>
      </c>
      <c r="J12" s="19">
        <f t="shared" ref="J12:J28" si="3">D12-G12</f>
        <v>1170</v>
      </c>
      <c r="K12" s="19">
        <f t="shared" ref="K12:K28" si="4">I12+J12</f>
        <v>1934</v>
      </c>
      <c r="L12" s="20">
        <f t="shared" ref="L12:L28" si="5">H12/E12*100</f>
        <v>45.613048368953876</v>
      </c>
    </row>
    <row r="13" spans="1:12" ht="30" customHeight="1">
      <c r="A13" s="21">
        <v>1</v>
      </c>
      <c r="B13" s="22" t="s">
        <v>15</v>
      </c>
      <c r="C13" s="21">
        <v>44</v>
      </c>
      <c r="D13" s="21">
        <v>70</v>
      </c>
      <c r="E13" s="23">
        <f t="shared" si="0"/>
        <v>114</v>
      </c>
      <c r="F13" s="21">
        <v>25</v>
      </c>
      <c r="G13" s="21">
        <v>26</v>
      </c>
      <c r="H13" s="23">
        <f t="shared" si="1"/>
        <v>51</v>
      </c>
      <c r="I13" s="21">
        <f t="shared" si="2"/>
        <v>19</v>
      </c>
      <c r="J13" s="21">
        <f t="shared" si="3"/>
        <v>44</v>
      </c>
      <c r="K13" s="21">
        <f t="shared" si="4"/>
        <v>63</v>
      </c>
      <c r="L13" s="24">
        <f t="shared" si="5"/>
        <v>44.736842105263158</v>
      </c>
    </row>
    <row r="14" spans="1:12" ht="30" customHeight="1">
      <c r="A14" s="21">
        <v>2</v>
      </c>
      <c r="B14" s="22" t="s">
        <v>16</v>
      </c>
      <c r="C14" s="21">
        <v>147</v>
      </c>
      <c r="D14" s="21">
        <v>200</v>
      </c>
      <c r="E14" s="23">
        <f t="shared" si="0"/>
        <v>347</v>
      </c>
      <c r="F14" s="21">
        <v>89</v>
      </c>
      <c r="G14" s="21">
        <v>107</v>
      </c>
      <c r="H14" s="23">
        <f t="shared" si="1"/>
        <v>196</v>
      </c>
      <c r="I14" s="21">
        <f t="shared" si="2"/>
        <v>58</v>
      </c>
      <c r="J14" s="21">
        <f t="shared" si="3"/>
        <v>93</v>
      </c>
      <c r="K14" s="21">
        <f t="shared" si="4"/>
        <v>151</v>
      </c>
      <c r="L14" s="24">
        <f t="shared" si="5"/>
        <v>56.484149855907781</v>
      </c>
    </row>
    <row r="15" spans="1:12" ht="30" customHeight="1">
      <c r="A15" s="21">
        <v>3</v>
      </c>
      <c r="B15" s="22" t="s">
        <v>17</v>
      </c>
      <c r="C15" s="21">
        <v>393</v>
      </c>
      <c r="D15" s="21">
        <v>546</v>
      </c>
      <c r="E15" s="23">
        <f t="shared" si="0"/>
        <v>939</v>
      </c>
      <c r="F15" s="21">
        <v>204</v>
      </c>
      <c r="G15" s="21">
        <v>264</v>
      </c>
      <c r="H15" s="23">
        <f t="shared" si="1"/>
        <v>468</v>
      </c>
      <c r="I15" s="21">
        <f t="shared" si="2"/>
        <v>189</v>
      </c>
      <c r="J15" s="21">
        <f t="shared" si="3"/>
        <v>282</v>
      </c>
      <c r="K15" s="21">
        <f t="shared" si="4"/>
        <v>471</v>
      </c>
      <c r="L15" s="24">
        <f t="shared" si="5"/>
        <v>49.840255591054309</v>
      </c>
    </row>
    <row r="16" spans="1:12" ht="30" customHeight="1">
      <c r="A16" s="21">
        <v>4</v>
      </c>
      <c r="B16" s="22" t="s">
        <v>18</v>
      </c>
      <c r="C16" s="21">
        <v>98</v>
      </c>
      <c r="D16" s="21">
        <v>127</v>
      </c>
      <c r="E16" s="23">
        <f t="shared" si="0"/>
        <v>225</v>
      </c>
      <c r="F16" s="21">
        <v>38</v>
      </c>
      <c r="G16" s="21">
        <v>40</v>
      </c>
      <c r="H16" s="23">
        <f t="shared" si="1"/>
        <v>78</v>
      </c>
      <c r="I16" s="21">
        <f t="shared" si="2"/>
        <v>60</v>
      </c>
      <c r="J16" s="21">
        <f t="shared" si="3"/>
        <v>87</v>
      </c>
      <c r="K16" s="21">
        <f t="shared" si="4"/>
        <v>147</v>
      </c>
      <c r="L16" s="24">
        <f t="shared" si="5"/>
        <v>34.666666666666671</v>
      </c>
    </row>
    <row r="17" spans="1:12" ht="30" customHeight="1">
      <c r="A17" s="21">
        <v>5</v>
      </c>
      <c r="B17" s="22" t="s">
        <v>19</v>
      </c>
      <c r="C17" s="21">
        <v>69</v>
      </c>
      <c r="D17" s="21">
        <v>95</v>
      </c>
      <c r="E17" s="23">
        <f t="shared" si="0"/>
        <v>164</v>
      </c>
      <c r="F17" s="21">
        <v>41</v>
      </c>
      <c r="G17" s="21">
        <v>42</v>
      </c>
      <c r="H17" s="23">
        <f t="shared" si="1"/>
        <v>83</v>
      </c>
      <c r="I17" s="21">
        <f t="shared" si="2"/>
        <v>28</v>
      </c>
      <c r="J17" s="21">
        <f t="shared" si="3"/>
        <v>53</v>
      </c>
      <c r="K17" s="21">
        <f t="shared" si="4"/>
        <v>81</v>
      </c>
      <c r="L17" s="24">
        <f t="shared" si="5"/>
        <v>50.609756097560975</v>
      </c>
    </row>
    <row r="18" spans="1:12" ht="30" customHeight="1">
      <c r="A18" s="21">
        <v>6</v>
      </c>
      <c r="B18" s="22" t="s">
        <v>20</v>
      </c>
      <c r="C18" s="21">
        <v>55</v>
      </c>
      <c r="D18" s="21">
        <v>57</v>
      </c>
      <c r="E18" s="23">
        <f t="shared" si="0"/>
        <v>112</v>
      </c>
      <c r="F18" s="21">
        <v>23</v>
      </c>
      <c r="G18" s="21">
        <v>22</v>
      </c>
      <c r="H18" s="23">
        <f t="shared" si="1"/>
        <v>45</v>
      </c>
      <c r="I18" s="21">
        <f t="shared" si="2"/>
        <v>32</v>
      </c>
      <c r="J18" s="21">
        <f t="shared" si="3"/>
        <v>35</v>
      </c>
      <c r="K18" s="21">
        <f t="shared" si="4"/>
        <v>67</v>
      </c>
      <c r="L18" s="24">
        <f t="shared" si="5"/>
        <v>40.178571428571431</v>
      </c>
    </row>
    <row r="19" spans="1:12" ht="30" customHeight="1">
      <c r="A19" s="21">
        <v>7</v>
      </c>
      <c r="B19" s="22" t="s">
        <v>21</v>
      </c>
      <c r="C19" s="21">
        <v>61</v>
      </c>
      <c r="D19" s="21">
        <v>107</v>
      </c>
      <c r="E19" s="23">
        <f t="shared" si="0"/>
        <v>168</v>
      </c>
      <c r="F19" s="21">
        <v>26</v>
      </c>
      <c r="G19" s="21">
        <v>26</v>
      </c>
      <c r="H19" s="23">
        <f t="shared" si="1"/>
        <v>52</v>
      </c>
      <c r="I19" s="21">
        <f t="shared" si="2"/>
        <v>35</v>
      </c>
      <c r="J19" s="21">
        <f t="shared" si="3"/>
        <v>81</v>
      </c>
      <c r="K19" s="21">
        <f t="shared" si="4"/>
        <v>116</v>
      </c>
      <c r="L19" s="24">
        <f t="shared" si="5"/>
        <v>30.952380952380953</v>
      </c>
    </row>
    <row r="20" spans="1:12" ht="30" customHeight="1">
      <c r="A20" s="21">
        <v>8</v>
      </c>
      <c r="B20" s="22" t="s">
        <v>22</v>
      </c>
      <c r="C20" s="21">
        <v>57</v>
      </c>
      <c r="D20" s="21">
        <v>79</v>
      </c>
      <c r="E20" s="23">
        <f t="shared" si="0"/>
        <v>136</v>
      </c>
      <c r="F20" s="21">
        <v>35</v>
      </c>
      <c r="G20" s="21">
        <v>41</v>
      </c>
      <c r="H20" s="23">
        <f t="shared" si="1"/>
        <v>76</v>
      </c>
      <c r="I20" s="21">
        <f t="shared" si="2"/>
        <v>22</v>
      </c>
      <c r="J20" s="21">
        <f t="shared" si="3"/>
        <v>38</v>
      </c>
      <c r="K20" s="21">
        <f t="shared" si="4"/>
        <v>60</v>
      </c>
      <c r="L20" s="24">
        <f t="shared" si="5"/>
        <v>55.882352941176471</v>
      </c>
    </row>
    <row r="21" spans="1:12" ht="30" customHeight="1">
      <c r="A21" s="21">
        <v>9</v>
      </c>
      <c r="B21" s="22" t="s">
        <v>23</v>
      </c>
      <c r="C21" s="21">
        <v>20</v>
      </c>
      <c r="D21" s="21">
        <v>24</v>
      </c>
      <c r="E21" s="23">
        <f t="shared" si="0"/>
        <v>44</v>
      </c>
      <c r="F21" s="21">
        <v>8</v>
      </c>
      <c r="G21" s="21">
        <v>10</v>
      </c>
      <c r="H21" s="23">
        <f t="shared" si="1"/>
        <v>18</v>
      </c>
      <c r="I21" s="21">
        <f t="shared" si="2"/>
        <v>12</v>
      </c>
      <c r="J21" s="21">
        <f t="shared" si="3"/>
        <v>14</v>
      </c>
      <c r="K21" s="21">
        <f t="shared" si="4"/>
        <v>26</v>
      </c>
      <c r="L21" s="24">
        <f t="shared" si="5"/>
        <v>40.909090909090914</v>
      </c>
    </row>
    <row r="22" spans="1:12" ht="30" customHeight="1">
      <c r="A22" s="21">
        <v>10</v>
      </c>
      <c r="B22" s="22" t="s">
        <v>24</v>
      </c>
      <c r="C22" s="21">
        <v>30</v>
      </c>
      <c r="D22" s="21">
        <v>34</v>
      </c>
      <c r="E22" s="23">
        <f t="shared" si="0"/>
        <v>64</v>
      </c>
      <c r="F22" s="21">
        <v>12</v>
      </c>
      <c r="G22" s="21">
        <v>11</v>
      </c>
      <c r="H22" s="23">
        <f t="shared" si="1"/>
        <v>23</v>
      </c>
      <c r="I22" s="21">
        <f t="shared" si="2"/>
        <v>18</v>
      </c>
      <c r="J22" s="21">
        <f t="shared" si="3"/>
        <v>23</v>
      </c>
      <c r="K22" s="21">
        <f t="shared" si="4"/>
        <v>41</v>
      </c>
      <c r="L22" s="24">
        <f t="shared" si="5"/>
        <v>35.9375</v>
      </c>
    </row>
    <row r="23" spans="1:12" ht="30" customHeight="1">
      <c r="A23" s="21">
        <v>11</v>
      </c>
      <c r="B23" s="22" t="s">
        <v>25</v>
      </c>
      <c r="C23" s="21">
        <v>162</v>
      </c>
      <c r="D23" s="21">
        <v>205</v>
      </c>
      <c r="E23" s="23">
        <f t="shared" si="0"/>
        <v>367</v>
      </c>
      <c r="F23" s="21">
        <v>85</v>
      </c>
      <c r="G23" s="21">
        <v>87</v>
      </c>
      <c r="H23" s="23">
        <f t="shared" si="1"/>
        <v>172</v>
      </c>
      <c r="I23" s="21">
        <f t="shared" si="2"/>
        <v>77</v>
      </c>
      <c r="J23" s="21">
        <f t="shared" si="3"/>
        <v>118</v>
      </c>
      <c r="K23" s="21">
        <f t="shared" si="4"/>
        <v>195</v>
      </c>
      <c r="L23" s="24">
        <f t="shared" si="5"/>
        <v>46.866485013623979</v>
      </c>
    </row>
    <row r="24" spans="1:12" ht="30" customHeight="1">
      <c r="A24" s="21">
        <v>12</v>
      </c>
      <c r="B24" s="22" t="s">
        <v>26</v>
      </c>
      <c r="C24" s="21">
        <v>38</v>
      </c>
      <c r="D24" s="21">
        <v>58</v>
      </c>
      <c r="E24" s="23">
        <f t="shared" si="0"/>
        <v>96</v>
      </c>
      <c r="F24" s="21">
        <v>17</v>
      </c>
      <c r="G24" s="21">
        <v>20</v>
      </c>
      <c r="H24" s="23">
        <f t="shared" si="1"/>
        <v>37</v>
      </c>
      <c r="I24" s="21">
        <f t="shared" si="2"/>
        <v>21</v>
      </c>
      <c r="J24" s="21">
        <f t="shared" si="3"/>
        <v>38</v>
      </c>
      <c r="K24" s="21">
        <f t="shared" si="4"/>
        <v>59</v>
      </c>
      <c r="L24" s="24">
        <f t="shared" si="5"/>
        <v>38.541666666666671</v>
      </c>
    </row>
    <row r="25" spans="1:12" ht="30" customHeight="1">
      <c r="A25" s="21">
        <v>13</v>
      </c>
      <c r="B25" s="22" t="s">
        <v>27</v>
      </c>
      <c r="C25" s="21">
        <v>56</v>
      </c>
      <c r="D25" s="21">
        <v>66</v>
      </c>
      <c r="E25" s="23">
        <f t="shared" si="0"/>
        <v>122</v>
      </c>
      <c r="F25" s="21">
        <v>13</v>
      </c>
      <c r="G25" s="21">
        <v>13</v>
      </c>
      <c r="H25" s="23">
        <f t="shared" si="1"/>
        <v>26</v>
      </c>
      <c r="I25" s="21">
        <f t="shared" si="2"/>
        <v>43</v>
      </c>
      <c r="J25" s="21">
        <f t="shared" si="3"/>
        <v>53</v>
      </c>
      <c r="K25" s="21">
        <f t="shared" si="4"/>
        <v>96</v>
      </c>
      <c r="L25" s="24">
        <f t="shared" si="5"/>
        <v>21.311475409836063</v>
      </c>
    </row>
    <row r="26" spans="1:12" ht="30" customHeight="1">
      <c r="A26" s="21">
        <v>14</v>
      </c>
      <c r="B26" s="22" t="s">
        <v>28</v>
      </c>
      <c r="C26" s="21">
        <v>86</v>
      </c>
      <c r="D26" s="21">
        <v>103</v>
      </c>
      <c r="E26" s="23">
        <f t="shared" si="0"/>
        <v>189</v>
      </c>
      <c r="F26" s="21">
        <v>37</v>
      </c>
      <c r="G26" s="21">
        <v>34</v>
      </c>
      <c r="H26" s="23">
        <f t="shared" si="1"/>
        <v>71</v>
      </c>
      <c r="I26" s="21">
        <f t="shared" si="2"/>
        <v>49</v>
      </c>
      <c r="J26" s="21">
        <f t="shared" si="3"/>
        <v>69</v>
      </c>
      <c r="K26" s="21">
        <f t="shared" si="4"/>
        <v>118</v>
      </c>
      <c r="L26" s="24">
        <f t="shared" si="5"/>
        <v>37.566137566137563</v>
      </c>
    </row>
    <row r="27" spans="1:12" ht="30" customHeight="1">
      <c r="A27" s="21">
        <v>15</v>
      </c>
      <c r="B27" s="22" t="s">
        <v>29</v>
      </c>
      <c r="C27" s="21">
        <v>103</v>
      </c>
      <c r="D27" s="21">
        <v>131</v>
      </c>
      <c r="E27" s="23">
        <f t="shared" si="0"/>
        <v>234</v>
      </c>
      <c r="F27" s="21">
        <v>50</v>
      </c>
      <c r="G27" s="21">
        <v>48</v>
      </c>
      <c r="H27" s="23">
        <f t="shared" si="1"/>
        <v>98</v>
      </c>
      <c r="I27" s="21">
        <f t="shared" si="2"/>
        <v>53</v>
      </c>
      <c r="J27" s="21">
        <f t="shared" si="3"/>
        <v>83</v>
      </c>
      <c r="K27" s="21">
        <f t="shared" si="4"/>
        <v>136</v>
      </c>
      <c r="L27" s="24">
        <f t="shared" si="5"/>
        <v>41.880341880341881</v>
      </c>
    </row>
    <row r="28" spans="1:12" ht="30" customHeight="1">
      <c r="A28" s="21">
        <v>16</v>
      </c>
      <c r="B28" s="22" t="s">
        <v>30</v>
      </c>
      <c r="C28" s="21">
        <v>108</v>
      </c>
      <c r="D28" s="21">
        <v>127</v>
      </c>
      <c r="E28" s="23">
        <f t="shared" si="0"/>
        <v>235</v>
      </c>
      <c r="F28" s="21">
        <v>60</v>
      </c>
      <c r="G28" s="21">
        <v>68</v>
      </c>
      <c r="H28" s="23">
        <f t="shared" si="1"/>
        <v>128</v>
      </c>
      <c r="I28" s="21">
        <f t="shared" si="2"/>
        <v>48</v>
      </c>
      <c r="J28" s="21">
        <f t="shared" si="3"/>
        <v>59</v>
      </c>
      <c r="K28" s="21">
        <f t="shared" si="4"/>
        <v>107</v>
      </c>
      <c r="L28" s="24">
        <f t="shared" si="5"/>
        <v>54.468085106382979</v>
      </c>
    </row>
    <row r="39" spans="12:12" ht="15.75">
      <c r="L39" s="2">
        <v>11</v>
      </c>
    </row>
  </sheetData>
  <mergeCells count="13">
    <mergeCell ref="A7:L7"/>
    <mergeCell ref="C9:L9"/>
    <mergeCell ref="C10:E10"/>
    <mergeCell ref="F10:H10"/>
    <mergeCell ref="I10:K10"/>
    <mergeCell ref="A9:A11"/>
    <mergeCell ref="B9:B11"/>
    <mergeCell ref="L10:L11"/>
    <mergeCell ref="A1:L1"/>
    <mergeCell ref="A2:L2"/>
    <mergeCell ref="A3:L3"/>
    <mergeCell ref="A4:L4"/>
    <mergeCell ref="A6:L6"/>
  </mergeCells>
  <pageMargins left="0.75" right="0.75" top="1" bottom="1" header="0.5" footer="0.5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A.CERAI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PIAK Yuli</cp:lastModifiedBy>
  <dcterms:created xsi:type="dcterms:W3CDTF">2025-08-30T14:29:00Z</dcterms:created>
  <dcterms:modified xsi:type="dcterms:W3CDTF">2026-01-21T02:39:00Z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E4CDDAF41B7A4C718705C6CDAD2CF084_12</vt:lpwstr>
  </property>
  <property fmtid="{D5CDD505-2E9C-101B-9397-08002B2CF9AE}" pid="3" name="KSOProductBuildVer">
    <vt:lpwstr>1033-12.2.0.23155</vt:lpwstr>
  </property>
</Properties>
</file>