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8205" tabRatio="500"/>
  </bookViews>
  <sheets>
    <sheet name="AK.LAHIR UMUM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<sst xmlns="http://schemas.openxmlformats.org/spreadsheetml/2006/main" count="55" uniqueCount="49">
  <si>
    <t>PEMERINTAH KABUPATEN KUTAI BARAT</t>
  </si>
  <si>
    <t>DINAS KEPENDUDUKAN DAN PENCATATAN SIPIL</t>
  </si>
  <si>
    <t>Alamat Jalan Komplek Perkantoran Barong Tongkok Kode Pos 75566</t>
  </si>
  <si>
    <t>Sendawar</t>
  </si>
  <si>
    <t>MEMILIKI AKTA KELAHIRAN BERDASARKAN PENDUDUK</t>
  </si>
  <si>
    <t>DKB.SEMESTER II.TAHUN 2024</t>
  </si>
  <si>
    <t>KODE</t>
  </si>
  <si>
    <t>KAB. KUTAI BARAT</t>
  </si>
  <si>
    <t>PENDUDUK</t>
  </si>
  <si>
    <t>MEMILIKI AKTA KELAHIRAN</t>
  </si>
  <si>
    <t>BELUM MEMILIKI AKTA KELAHIRAN</t>
  </si>
  <si>
    <t>(%) MEMILIKI AKTA KELAHIRAN</t>
  </si>
  <si>
    <t>LK</t>
  </si>
  <si>
    <t>PR</t>
  </si>
  <si>
    <t>JUMLAH</t>
  </si>
  <si>
    <t>6407</t>
  </si>
  <si>
    <t>KUTAI BARAT</t>
  </si>
  <si>
    <t>640705</t>
  </si>
  <si>
    <t>LONG IRAM</t>
  </si>
  <si>
    <t>640706</t>
  </si>
  <si>
    <t>MELAK</t>
  </si>
  <si>
    <t>640707</t>
  </si>
  <si>
    <t>BARONG TONGKOK</t>
  </si>
  <si>
    <t>640708</t>
  </si>
  <si>
    <t>DAMAI</t>
  </si>
  <si>
    <t>640709</t>
  </si>
  <si>
    <t>MUARA LAWA</t>
  </si>
  <si>
    <t>640710</t>
  </si>
  <si>
    <t>MUARA PAHU</t>
  </si>
  <si>
    <t>640711</t>
  </si>
  <si>
    <t>JEMPANG</t>
  </si>
  <si>
    <t>640712</t>
  </si>
  <si>
    <t>BONGAN</t>
  </si>
  <si>
    <t>640713</t>
  </si>
  <si>
    <t>PENYINGGAHAN</t>
  </si>
  <si>
    <t>640714</t>
  </si>
  <si>
    <t>BENTIAN BESAR</t>
  </si>
  <si>
    <t>640715</t>
  </si>
  <si>
    <t>LINGGANG BIGUNG</t>
  </si>
  <si>
    <t>640716</t>
  </si>
  <si>
    <t>NYUATAN</t>
  </si>
  <si>
    <t>640717</t>
  </si>
  <si>
    <t>SILUQ NGURAI</t>
  </si>
  <si>
    <t>640718</t>
  </si>
  <si>
    <t>MOOK MANAAR BULATN</t>
  </si>
  <si>
    <t>640719</t>
  </si>
  <si>
    <t>TERING</t>
  </si>
  <si>
    <t>640720</t>
  </si>
  <si>
    <t>SEKOLAQ DARAT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</si>
</sst>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9">
    <font>
      <sz val="11"/>
      <name val="Calibri"/>
      <charset val="134"/>
    </font>
    <font>
      <sz val="11"/>
      <color theme="1"/>
      <name val="Calibri"/>
      <charset val="134"/>
    </font>
    <font>
      <b/>
      <sz val="16"/>
      <color theme="1"/>
      <name val="Arial Narrow"/>
      <charset val="134"/>
    </font>
    <font>
      <b/>
      <sz val="18"/>
      <color theme="1"/>
      <name val="Arial Narrow"/>
      <charset val="134"/>
    </font>
    <font>
      <i/>
      <sz val="10"/>
      <color theme="1"/>
      <name val="Arial Narrow"/>
      <charset val="134"/>
    </font>
    <font>
      <b/>
      <i/>
      <sz val="11"/>
      <color theme="1"/>
      <name val="Arial Narrow"/>
      <charset val="134"/>
    </font>
    <font>
      <sz val="10"/>
      <color theme="1"/>
      <name val="Arial"/>
      <charset val="134"/>
    </font>
    <font>
      <sz val="11"/>
      <name val="Arial"/>
      <charset val="134"/>
    </font>
    <font>
      <b/>
      <sz val="12"/>
      <color theme="1"/>
      <name val="Arial Narrow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7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30">
    <xf numFmtId="0" fontId="0" fillId="0" borderId="0" xfId="0" applyFont="1" applyFill="1" applyBorder="1"/>
    <xf numFmtId="0" fontId="1" fillId="0" borderId="0" xfId="0" applyFont="1" applyFill="1" applyAlignment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top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3" fontId="7" fillId="0" borderId="2" xfId="0" applyNumberFormat="1" applyFont="1" applyFill="1" applyBorder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top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8" fillId="0" borderId="0" xfId="0" applyFont="1" applyFill="1" applyAlignmen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142875</xdr:colOff>
      <xdr:row>0</xdr:row>
      <xdr:rowOff>47625</xdr:rowOff>
    </xdr:from>
    <xdr:to>
      <xdr:col>1</xdr:col>
      <xdr:colOff>19050</xdr:colOff>
      <xdr:row>2</xdr:row>
      <xdr:rowOff>95250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2875" y="47625"/>
          <a:ext cx="466725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2"/>
  <sheetViews>
    <sheetView tabSelected="1" view="pageBreakPreview" zoomScaleNormal="100" workbookViewId="0">
      <selection activeCell="A7" sqref="A7:L7"/>
    </sheetView>
  </sheetViews>
  <sheetFormatPr defaultColWidth="9" defaultRowHeight="15"/>
  <cols>
    <col min="1" max="1" width="8.85714285714286" style="3" customWidth="1"/>
    <col min="2" max="2" width="25.8571428571429" style="1" customWidth="1"/>
    <col min="3" max="3" width="7.57142857142857" style="1" customWidth="1"/>
    <col min="4" max="4" width="7.85714285714286" style="1" customWidth="1"/>
    <col min="5" max="5" width="8.57142857142857" style="1" customWidth="1"/>
    <col min="6" max="6" width="7.85714285714286" style="1" customWidth="1"/>
    <col min="7" max="7" width="7.57142857142857" style="1" customWidth="1"/>
    <col min="8" max="8" width="8.71428571428571" style="1" customWidth="1"/>
    <col min="9" max="9" width="8" style="1" customWidth="1"/>
    <col min="10" max="10" width="7.85714285714286" style="1" customWidth="1"/>
    <col min="11" max="11" width="9.42857142857143" style="1" customWidth="1"/>
    <col min="12" max="12" width="13.1428571428571" style="1" customWidth="1"/>
    <col min="13" max="16384" width="9" style="1"/>
  </cols>
  <sheetData>
    <row r="1" s="1" customFormat="1" ht="20.25" spans="1: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</row>
    <row r="2" s="1" customFormat="1" ht="23.25" spans="1:2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s="1" customFormat="1" spans="1:25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</row>
    <row r="4" s="1" customFormat="1" ht="17.25" spans="1:25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</row>
    <row r="5" s="1" customFormat="1" ht="16.5" spans="1: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</row>
    <row r="6" s="1" customFormat="1" ht="16.5" spans="1:7">
      <c r="A6" s="8"/>
      <c r="B6" s="8"/>
      <c r="C6" s="8"/>
      <c r="D6" s="8"/>
      <c r="E6" s="8"/>
      <c r="F6" s="8"/>
      <c r="G6" s="8"/>
    </row>
    <row r="7" s="1" customFormat="1" ht="16.5" spans="1:25">
      <c r="A7" s="8" t="s">
        <v>4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</row>
    <row r="8" s="1" customFormat="1" ht="16.5" spans="1:25">
      <c r="A8" s="8" t="s">
        <v>5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s="1" customFormat="1" ht="16.5" spans="1: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="1" customFormat="1" spans="1:7">
      <c r="A10" s="3"/>
      <c r="G10" s="9"/>
    </row>
    <row r="11" s="1" customFormat="1" ht="32" customHeight="1" spans="1:12">
      <c r="A11" s="10" t="s">
        <v>6</v>
      </c>
      <c r="B11" s="10" t="s">
        <v>7</v>
      </c>
      <c r="C11" s="11" t="s">
        <v>8</v>
      </c>
      <c r="D11" s="12"/>
      <c r="E11" s="13"/>
      <c r="F11" s="14" t="s">
        <v>9</v>
      </c>
      <c r="G11" s="15"/>
      <c r="H11" s="16"/>
      <c r="I11" s="14" t="s">
        <v>10</v>
      </c>
      <c r="J11" s="15"/>
      <c r="K11" s="16"/>
      <c r="L11" s="28" t="s">
        <v>11</v>
      </c>
    </row>
    <row r="12" s="1" customFormat="1" ht="24" customHeight="1" spans="1:12">
      <c r="A12" s="10"/>
      <c r="B12" s="17"/>
      <c r="C12" s="10" t="s">
        <v>12</v>
      </c>
      <c r="D12" s="10" t="s">
        <v>13</v>
      </c>
      <c r="E12" s="17" t="s">
        <v>14</v>
      </c>
      <c r="F12" s="10" t="s">
        <v>12</v>
      </c>
      <c r="G12" s="10" t="s">
        <v>13</v>
      </c>
      <c r="H12" s="17" t="s">
        <v>14</v>
      </c>
      <c r="I12" s="10" t="s">
        <v>12</v>
      </c>
      <c r="J12" s="10" t="s">
        <v>13</v>
      </c>
      <c r="K12" s="17" t="s">
        <v>14</v>
      </c>
      <c r="L12" s="28"/>
    </row>
    <row r="13" s="2" customFormat="1" ht="32" customHeight="1" spans="1:12">
      <c r="A13" s="18" t="s">
        <v>15</v>
      </c>
      <c r="B13" s="19" t="s">
        <v>16</v>
      </c>
      <c r="C13" s="20">
        <v>98069</v>
      </c>
      <c r="D13" s="20">
        <v>88512</v>
      </c>
      <c r="E13" s="21">
        <f>C13+D13</f>
        <v>186581</v>
      </c>
      <c r="F13" s="20">
        <v>52174</v>
      </c>
      <c r="G13" s="20">
        <v>47807</v>
      </c>
      <c r="H13" s="21">
        <f>F13+G13</f>
        <v>99981</v>
      </c>
      <c r="I13" s="21">
        <f>C13-F13</f>
        <v>45895</v>
      </c>
      <c r="J13" s="21">
        <f>D13-G13</f>
        <v>40705</v>
      </c>
      <c r="K13" s="21">
        <f>I13+J13</f>
        <v>86600</v>
      </c>
      <c r="L13" s="21">
        <f>K13/E13*100</f>
        <v>46.4141579260482</v>
      </c>
    </row>
    <row r="14" s="2" customFormat="1" ht="32" customHeight="1" spans="1:12">
      <c r="A14" s="18" t="s">
        <v>17</v>
      </c>
      <c r="B14" s="19" t="s">
        <v>18</v>
      </c>
      <c r="C14" s="20">
        <v>4098</v>
      </c>
      <c r="D14" s="20">
        <v>3690</v>
      </c>
      <c r="E14" s="21">
        <f t="shared" ref="E14:E29" si="0">C14+D14</f>
        <v>7788</v>
      </c>
      <c r="F14" s="20">
        <v>2096</v>
      </c>
      <c r="G14" s="20">
        <v>2003</v>
      </c>
      <c r="H14" s="21">
        <f t="shared" ref="H14:H29" si="1">F14+G14</f>
        <v>4099</v>
      </c>
      <c r="I14" s="21">
        <f t="shared" ref="I14:I29" si="2">C14-F14</f>
        <v>2002</v>
      </c>
      <c r="J14" s="21">
        <f t="shared" ref="J14:J29" si="3">D14-G14</f>
        <v>1687</v>
      </c>
      <c r="K14" s="21">
        <f t="shared" ref="K14:K29" si="4">I14+J14</f>
        <v>3689</v>
      </c>
      <c r="L14" s="21">
        <f t="shared" ref="L14:L29" si="5">K14/E14*100</f>
        <v>47.3677452491012</v>
      </c>
    </row>
    <row r="15" s="2" customFormat="1" ht="32" customHeight="1" spans="1:12">
      <c r="A15" s="18" t="s">
        <v>19</v>
      </c>
      <c r="B15" s="19" t="s">
        <v>20</v>
      </c>
      <c r="C15" s="20">
        <v>8565</v>
      </c>
      <c r="D15" s="20">
        <v>7990</v>
      </c>
      <c r="E15" s="21">
        <f t="shared" si="0"/>
        <v>16555</v>
      </c>
      <c r="F15" s="20">
        <v>4820</v>
      </c>
      <c r="G15" s="20">
        <v>4471</v>
      </c>
      <c r="H15" s="21">
        <f t="shared" si="1"/>
        <v>9291</v>
      </c>
      <c r="I15" s="21">
        <f t="shared" si="2"/>
        <v>3745</v>
      </c>
      <c r="J15" s="21">
        <f t="shared" si="3"/>
        <v>3519</v>
      </c>
      <c r="K15" s="21">
        <f t="shared" si="4"/>
        <v>7264</v>
      </c>
      <c r="L15" s="21">
        <f t="shared" si="5"/>
        <v>43.8779824826336</v>
      </c>
    </row>
    <row r="16" s="2" customFormat="1" ht="32" customHeight="1" spans="1:12">
      <c r="A16" s="18" t="s">
        <v>21</v>
      </c>
      <c r="B16" s="19" t="s">
        <v>22</v>
      </c>
      <c r="C16" s="20">
        <v>19372</v>
      </c>
      <c r="D16" s="20">
        <v>17874</v>
      </c>
      <c r="E16" s="21">
        <f t="shared" si="0"/>
        <v>37246</v>
      </c>
      <c r="F16" s="20">
        <v>10304</v>
      </c>
      <c r="G16" s="20">
        <v>9634</v>
      </c>
      <c r="H16" s="21">
        <f t="shared" si="1"/>
        <v>19938</v>
      </c>
      <c r="I16" s="21">
        <f t="shared" si="2"/>
        <v>9068</v>
      </c>
      <c r="J16" s="21">
        <f t="shared" si="3"/>
        <v>8240</v>
      </c>
      <c r="K16" s="21">
        <f t="shared" si="4"/>
        <v>17308</v>
      </c>
      <c r="L16" s="21">
        <f t="shared" si="5"/>
        <v>46.4694195349836</v>
      </c>
    </row>
    <row r="17" s="2" customFormat="1" ht="32" customHeight="1" spans="1:12">
      <c r="A17" s="18" t="s">
        <v>23</v>
      </c>
      <c r="B17" s="19" t="s">
        <v>24</v>
      </c>
      <c r="C17" s="20">
        <v>6288</v>
      </c>
      <c r="D17" s="20">
        <v>5562</v>
      </c>
      <c r="E17" s="21">
        <f t="shared" si="0"/>
        <v>11850</v>
      </c>
      <c r="F17" s="20">
        <v>3396</v>
      </c>
      <c r="G17" s="20">
        <v>3073</v>
      </c>
      <c r="H17" s="21">
        <f t="shared" si="1"/>
        <v>6469</v>
      </c>
      <c r="I17" s="21">
        <f t="shared" si="2"/>
        <v>2892</v>
      </c>
      <c r="J17" s="21">
        <f t="shared" si="3"/>
        <v>2489</v>
      </c>
      <c r="K17" s="21">
        <f t="shared" si="4"/>
        <v>5381</v>
      </c>
      <c r="L17" s="21">
        <f t="shared" si="5"/>
        <v>45.4092827004219</v>
      </c>
    </row>
    <row r="18" s="2" customFormat="1" ht="32" customHeight="1" spans="1:12">
      <c r="A18" s="18" t="s">
        <v>25</v>
      </c>
      <c r="B18" s="19" t="s">
        <v>26</v>
      </c>
      <c r="C18" s="20">
        <v>4215</v>
      </c>
      <c r="D18" s="20">
        <v>3911</v>
      </c>
      <c r="E18" s="21">
        <f t="shared" si="0"/>
        <v>8126</v>
      </c>
      <c r="F18" s="20">
        <v>2224</v>
      </c>
      <c r="G18" s="20">
        <v>2164</v>
      </c>
      <c r="H18" s="21">
        <f t="shared" si="1"/>
        <v>4388</v>
      </c>
      <c r="I18" s="21">
        <f t="shared" si="2"/>
        <v>1991</v>
      </c>
      <c r="J18" s="21">
        <f t="shared" si="3"/>
        <v>1747</v>
      </c>
      <c r="K18" s="21">
        <f t="shared" si="4"/>
        <v>3738</v>
      </c>
      <c r="L18" s="21">
        <f t="shared" si="5"/>
        <v>46.000492247108</v>
      </c>
    </row>
    <row r="19" s="2" customFormat="1" ht="32" customHeight="1" spans="1:12">
      <c r="A19" s="18" t="s">
        <v>27</v>
      </c>
      <c r="B19" s="19" t="s">
        <v>28</v>
      </c>
      <c r="C19" s="20">
        <v>4856</v>
      </c>
      <c r="D19" s="20">
        <v>4297</v>
      </c>
      <c r="E19" s="21">
        <f t="shared" si="0"/>
        <v>9153</v>
      </c>
      <c r="F19" s="20">
        <v>2598</v>
      </c>
      <c r="G19" s="20">
        <v>2303</v>
      </c>
      <c r="H19" s="21">
        <f t="shared" si="1"/>
        <v>4901</v>
      </c>
      <c r="I19" s="21">
        <f t="shared" si="2"/>
        <v>2258</v>
      </c>
      <c r="J19" s="21">
        <f t="shared" si="3"/>
        <v>1994</v>
      </c>
      <c r="K19" s="21">
        <f t="shared" si="4"/>
        <v>4252</v>
      </c>
      <c r="L19" s="21">
        <f t="shared" si="5"/>
        <v>46.454714301322</v>
      </c>
    </row>
    <row r="20" s="2" customFormat="1" ht="32" customHeight="1" spans="1:12">
      <c r="A20" s="18" t="s">
        <v>29</v>
      </c>
      <c r="B20" s="19" t="s">
        <v>30</v>
      </c>
      <c r="C20" s="20">
        <v>6756</v>
      </c>
      <c r="D20" s="20">
        <v>5915</v>
      </c>
      <c r="E20" s="21">
        <f t="shared" si="0"/>
        <v>12671</v>
      </c>
      <c r="F20" s="20">
        <v>3637</v>
      </c>
      <c r="G20" s="20">
        <v>3253</v>
      </c>
      <c r="H20" s="21">
        <f t="shared" si="1"/>
        <v>6890</v>
      </c>
      <c r="I20" s="21">
        <f t="shared" si="2"/>
        <v>3119</v>
      </c>
      <c r="J20" s="21">
        <f t="shared" si="3"/>
        <v>2662</v>
      </c>
      <c r="K20" s="21">
        <f t="shared" si="4"/>
        <v>5781</v>
      </c>
      <c r="L20" s="21">
        <f t="shared" si="5"/>
        <v>45.6238655196906</v>
      </c>
    </row>
    <row r="21" s="2" customFormat="1" ht="32" customHeight="1" spans="1:12">
      <c r="A21" s="18" t="s">
        <v>31</v>
      </c>
      <c r="B21" s="19" t="s">
        <v>32</v>
      </c>
      <c r="C21" s="20">
        <v>6585</v>
      </c>
      <c r="D21" s="20">
        <v>5857</v>
      </c>
      <c r="E21" s="21">
        <f t="shared" si="0"/>
        <v>12442</v>
      </c>
      <c r="F21" s="20">
        <v>3523</v>
      </c>
      <c r="G21" s="20">
        <v>3199</v>
      </c>
      <c r="H21" s="21">
        <f t="shared" si="1"/>
        <v>6722</v>
      </c>
      <c r="I21" s="21">
        <f t="shared" si="2"/>
        <v>3062</v>
      </c>
      <c r="J21" s="21">
        <f t="shared" si="3"/>
        <v>2658</v>
      </c>
      <c r="K21" s="21">
        <f t="shared" si="4"/>
        <v>5720</v>
      </c>
      <c r="L21" s="21">
        <f t="shared" si="5"/>
        <v>45.9733161871082</v>
      </c>
    </row>
    <row r="22" s="2" customFormat="1" ht="32" customHeight="1" spans="1:12">
      <c r="A22" s="18" t="s">
        <v>33</v>
      </c>
      <c r="B22" s="19" t="s">
        <v>34</v>
      </c>
      <c r="C22" s="20">
        <v>2170</v>
      </c>
      <c r="D22" s="20">
        <v>1923</v>
      </c>
      <c r="E22" s="21">
        <f t="shared" si="0"/>
        <v>4093</v>
      </c>
      <c r="F22" s="20">
        <v>1410</v>
      </c>
      <c r="G22" s="20">
        <v>1201</v>
      </c>
      <c r="H22" s="21">
        <f t="shared" si="1"/>
        <v>2611</v>
      </c>
      <c r="I22" s="21">
        <f t="shared" si="2"/>
        <v>760</v>
      </c>
      <c r="J22" s="21">
        <f t="shared" si="3"/>
        <v>722</v>
      </c>
      <c r="K22" s="21">
        <f t="shared" si="4"/>
        <v>1482</v>
      </c>
      <c r="L22" s="21">
        <f t="shared" si="5"/>
        <v>36.2081602736379</v>
      </c>
    </row>
    <row r="23" s="2" customFormat="1" ht="32" customHeight="1" spans="1:12">
      <c r="A23" s="18" t="s">
        <v>35</v>
      </c>
      <c r="B23" s="19" t="s">
        <v>36</v>
      </c>
      <c r="C23" s="20">
        <v>1947</v>
      </c>
      <c r="D23" s="20">
        <v>1753</v>
      </c>
      <c r="E23" s="21">
        <f t="shared" si="0"/>
        <v>3700</v>
      </c>
      <c r="F23" s="22">
        <v>929</v>
      </c>
      <c r="G23" s="22">
        <v>871</v>
      </c>
      <c r="H23" s="21">
        <f t="shared" si="1"/>
        <v>1800</v>
      </c>
      <c r="I23" s="21">
        <f t="shared" si="2"/>
        <v>1018</v>
      </c>
      <c r="J23" s="21">
        <f t="shared" si="3"/>
        <v>882</v>
      </c>
      <c r="K23" s="21">
        <f t="shared" si="4"/>
        <v>1900</v>
      </c>
      <c r="L23" s="21">
        <f t="shared" si="5"/>
        <v>51.3513513513513</v>
      </c>
    </row>
    <row r="24" s="2" customFormat="1" ht="32" customHeight="1" spans="1:12">
      <c r="A24" s="18" t="s">
        <v>37</v>
      </c>
      <c r="B24" s="19" t="s">
        <v>38</v>
      </c>
      <c r="C24" s="20">
        <v>8919</v>
      </c>
      <c r="D24" s="20">
        <v>8087</v>
      </c>
      <c r="E24" s="21">
        <f t="shared" si="0"/>
        <v>17006</v>
      </c>
      <c r="F24" s="20">
        <v>4685</v>
      </c>
      <c r="G24" s="20">
        <v>4186</v>
      </c>
      <c r="H24" s="21">
        <f t="shared" si="1"/>
        <v>8871</v>
      </c>
      <c r="I24" s="21">
        <f t="shared" si="2"/>
        <v>4234</v>
      </c>
      <c r="J24" s="21">
        <f t="shared" si="3"/>
        <v>3901</v>
      </c>
      <c r="K24" s="21">
        <f t="shared" si="4"/>
        <v>8135</v>
      </c>
      <c r="L24" s="21">
        <f t="shared" si="5"/>
        <v>47.8360578619311</v>
      </c>
    </row>
    <row r="25" s="2" customFormat="1" ht="32" customHeight="1" spans="1:12">
      <c r="A25" s="18" t="s">
        <v>39</v>
      </c>
      <c r="B25" s="19" t="s">
        <v>40</v>
      </c>
      <c r="C25" s="20">
        <v>3765</v>
      </c>
      <c r="D25" s="20">
        <v>3327</v>
      </c>
      <c r="E25" s="21">
        <f t="shared" si="0"/>
        <v>7092</v>
      </c>
      <c r="F25" s="20">
        <v>2101</v>
      </c>
      <c r="G25" s="20">
        <v>1886</v>
      </c>
      <c r="H25" s="21">
        <f t="shared" si="1"/>
        <v>3987</v>
      </c>
      <c r="I25" s="21">
        <f t="shared" si="2"/>
        <v>1664</v>
      </c>
      <c r="J25" s="21">
        <f t="shared" si="3"/>
        <v>1441</v>
      </c>
      <c r="K25" s="21">
        <f t="shared" si="4"/>
        <v>3105</v>
      </c>
      <c r="L25" s="21">
        <f t="shared" si="5"/>
        <v>43.7817258883249</v>
      </c>
    </row>
    <row r="26" s="2" customFormat="1" ht="32" customHeight="1" spans="1:12">
      <c r="A26" s="18" t="s">
        <v>41</v>
      </c>
      <c r="B26" s="19" t="s">
        <v>42</v>
      </c>
      <c r="C26" s="20">
        <v>3621</v>
      </c>
      <c r="D26" s="20">
        <v>3087</v>
      </c>
      <c r="E26" s="21">
        <f t="shared" si="0"/>
        <v>6708</v>
      </c>
      <c r="F26" s="20">
        <v>1852</v>
      </c>
      <c r="G26" s="20">
        <v>1634</v>
      </c>
      <c r="H26" s="21">
        <f t="shared" si="1"/>
        <v>3486</v>
      </c>
      <c r="I26" s="21">
        <f t="shared" si="2"/>
        <v>1769</v>
      </c>
      <c r="J26" s="21">
        <f t="shared" si="3"/>
        <v>1453</v>
      </c>
      <c r="K26" s="21">
        <f t="shared" si="4"/>
        <v>3222</v>
      </c>
      <c r="L26" s="21">
        <f t="shared" si="5"/>
        <v>48.0322003577818</v>
      </c>
    </row>
    <row r="27" s="2" customFormat="1" ht="32" customHeight="1" spans="1:12">
      <c r="A27" s="18" t="s">
        <v>43</v>
      </c>
      <c r="B27" s="19" t="s">
        <v>44</v>
      </c>
      <c r="C27" s="20">
        <v>4939</v>
      </c>
      <c r="D27" s="20">
        <v>4368</v>
      </c>
      <c r="E27" s="21">
        <f t="shared" si="0"/>
        <v>9307</v>
      </c>
      <c r="F27" s="20">
        <v>2452</v>
      </c>
      <c r="G27" s="20">
        <v>2202</v>
      </c>
      <c r="H27" s="21">
        <f t="shared" si="1"/>
        <v>4654</v>
      </c>
      <c r="I27" s="21">
        <f t="shared" si="2"/>
        <v>2487</v>
      </c>
      <c r="J27" s="21">
        <f t="shared" si="3"/>
        <v>2166</v>
      </c>
      <c r="K27" s="21">
        <f t="shared" si="4"/>
        <v>4653</v>
      </c>
      <c r="L27" s="21">
        <f t="shared" si="5"/>
        <v>49.994627699581</v>
      </c>
    </row>
    <row r="28" s="2" customFormat="1" ht="32" customHeight="1" spans="1:12">
      <c r="A28" s="18" t="s">
        <v>45</v>
      </c>
      <c r="B28" s="19" t="s">
        <v>46</v>
      </c>
      <c r="C28" s="20">
        <v>5951</v>
      </c>
      <c r="D28" s="20">
        <v>5416</v>
      </c>
      <c r="E28" s="21">
        <f t="shared" si="0"/>
        <v>11367</v>
      </c>
      <c r="F28" s="20">
        <v>2908</v>
      </c>
      <c r="G28" s="20">
        <v>2765</v>
      </c>
      <c r="H28" s="21">
        <f t="shared" si="1"/>
        <v>5673</v>
      </c>
      <c r="I28" s="21">
        <f t="shared" si="2"/>
        <v>3043</v>
      </c>
      <c r="J28" s="21">
        <f t="shared" si="3"/>
        <v>2651</v>
      </c>
      <c r="K28" s="21">
        <f t="shared" si="4"/>
        <v>5694</v>
      </c>
      <c r="L28" s="21">
        <f t="shared" si="5"/>
        <v>50.0923726576933</v>
      </c>
    </row>
    <row r="29" s="2" customFormat="1" ht="32" customHeight="1" spans="1:12">
      <c r="A29" s="18" t="s">
        <v>47</v>
      </c>
      <c r="B29" s="19" t="s">
        <v>48</v>
      </c>
      <c r="C29" s="20">
        <v>6022</v>
      </c>
      <c r="D29" s="20">
        <v>5455</v>
      </c>
      <c r="E29" s="21">
        <f t="shared" si="0"/>
        <v>11477</v>
      </c>
      <c r="F29" s="20">
        <v>3239</v>
      </c>
      <c r="G29" s="20">
        <v>2962</v>
      </c>
      <c r="H29" s="21">
        <f t="shared" si="1"/>
        <v>6201</v>
      </c>
      <c r="I29" s="21">
        <f t="shared" si="2"/>
        <v>2783</v>
      </c>
      <c r="J29" s="21">
        <f t="shared" si="3"/>
        <v>2493</v>
      </c>
      <c r="K29" s="21">
        <f t="shared" si="4"/>
        <v>5276</v>
      </c>
      <c r="L29" s="21">
        <f t="shared" si="5"/>
        <v>45.9702012721094</v>
      </c>
    </row>
    <row r="42" s="1" customFormat="1" ht="15.75" spans="1:12">
      <c r="A42" s="3"/>
      <c r="L42" s="29">
        <v>13</v>
      </c>
    </row>
  </sheetData>
  <mergeCells count="12">
    <mergeCell ref="A1:L1"/>
    <mergeCell ref="A2:L2"/>
    <mergeCell ref="A3:L3"/>
    <mergeCell ref="A4:L4"/>
    <mergeCell ref="A7:L7"/>
    <mergeCell ref="A8:L8"/>
    <mergeCell ref="C11:E11"/>
    <mergeCell ref="F11:H11"/>
    <mergeCell ref="I11:K11"/>
    <mergeCell ref="A11:A12"/>
    <mergeCell ref="B11:B12"/>
    <mergeCell ref="L11:L12"/>
  </mergeCells>
  <pageMargins left="0.75" right="0.75" top="1" bottom="1" header="0.5" footer="0.5"/>
  <pageSetup paperSize="9" scale="7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AK.LAHIR UMUM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matah</cp:lastModifiedBy>
  <dcterms:created xsi:type="dcterms:W3CDTF">2025-04-13T07:15:00Z</dcterms:created>
  <dcterms:modified xsi:type="dcterms:W3CDTF">2025-09-17T03:52:53Z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E1917F67B72C4AEF9F54BFE823A2CBAA_12</vt:lpwstr>
  </property>
  <property fmtid="{D5CDD505-2E9C-101B-9397-08002B2CF9AE}" pid="3" name="KSOProductBuildVer">
    <vt:lpwstr>1033-12.2.0.21931</vt:lpwstr>
  </property>
</Properties>
</file>